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4A31B233-81B7-4811-91AA-B24F7D23B39A}" xr6:coauthVersionLast="47" xr6:coauthVersionMax="47" xr10:uidLastSave="{00000000-0000-0000-0000-000000000000}"/>
  <bookViews>
    <workbookView xWindow="-108" yWindow="-108" windowWidth="23256" windowHeight="12456" tabRatio="591" firstSheet="1" activeTab="1" xr2:uid="{00000000-000D-0000-FFFF-FFFF00000000}"/>
  </bookViews>
  <sheets>
    <sheet name="ANA-DEUDA-SEP-19ACUM" sheetId="50" state="hidden" r:id="rId1"/>
    <sheet name="ESTADO DE CAMBIOS " sheetId="63" r:id="rId2"/>
  </sheets>
  <definedNames>
    <definedName name="_xlnm.Print_Area" localSheetId="1">'ESTADO DE CAMBIOS '!$A$1:$D$69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3" l="1"/>
  <c r="C42" i="63"/>
  <c r="D42" i="63"/>
  <c r="D32" i="63"/>
  <c r="D31" i="63" s="1"/>
  <c r="C9" i="63"/>
  <c r="C53" i="63" l="1"/>
  <c r="C32" i="63"/>
  <c r="C31" i="63" s="1"/>
  <c r="D58" i="63"/>
  <c r="D51" i="63" s="1"/>
  <c r="C58" i="63"/>
  <c r="D19" i="63"/>
  <c r="C19" i="63"/>
  <c r="C7" i="63" s="1"/>
  <c r="D9" i="63"/>
  <c r="C51" i="63" l="1"/>
  <c r="D7" i="63"/>
  <c r="J30" i="50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<sst xmlns="http://schemas.openxmlformats.org/spreadsheetml/2006/main" count="125" uniqueCount="87">
  <si>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</si>
  <si>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</si>
  <si>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</si>
  <si>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</si>
  <si>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</si>
  <si>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</si>
  <si>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</si>
  <si>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>Rectificaciones de Resultados de Ejercicios Anteriores</t>
  </si>
  <si>
    <t>Hacienda Pública/Patrimonio Contribuido</t>
  </si>
  <si>
    <t>Concepto</t>
  </si>
  <si>
    <t>(Pesos)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</si>
  <si>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</si>
  <si>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</si>
  <si>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</si>
  <si>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</si>
  <si>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</si>
  <si>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</si>
  <si>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</si>
  <si>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</si>
  <si>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</si>
  <si>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</si>
  <si>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</si>
  <si>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</si>
  <si>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</si>
  <si>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</si>
  <si>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</si>
  <si>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</si>
  <si>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</si>
  <si>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</si>
  <si>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Resultado por Tenencia de Activos no Monetarios</t>
  </si>
  <si>
    <t>Resultado por Posición Monetaria</t>
  </si>
  <si>
    <t>Revalúos</t>
  </si>
  <si>
    <t>Resultados del Ejercicio (Ahorro / Desahorro)</t>
  </si>
  <si>
    <t>Hacienda Pública/Patrimonio Generado</t>
  </si>
  <si>
    <t>Actualización de la Hacienda Pública / Patrimonio</t>
  </si>
  <si>
    <t>HACIENDA PÚBLICA/ PATRIMONIO</t>
  </si>
  <si>
    <t>Provisiones a Largo Plazo</t>
  </si>
  <si>
    <t>Fondos y Bienes de Terceros en Garantía y/o en Administración a Largo Plazo</t>
  </si>
  <si>
    <t>Pasivos Diferidos a Largo Plazo</t>
  </si>
  <si>
    <t>Bienes Muebles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</si>
  <si>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</si>
  <si>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</si>
  <si>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</si>
  <si>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</si>
  <si>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</si>
  <si>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</si>
  <si>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</si>
  <si>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</si>
  <si>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</si>
  <si>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</si>
  <si>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</si>
  <si>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</si>
  <si>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</si>
  <si>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</si>
  <si>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Aplicación</t>
  </si>
  <si>
    <t>Origen</t>
  </si>
  <si>
    <t>Estado de Cambios en la Situación Financiera</t>
  </si>
  <si>
    <t>Exceso o Insuficiencia en la Actualización de la Hacienda Pública/Patrimonio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</si>
  <si>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</si>
  <si>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</si>
  <si>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</si>
  <si>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</si>
  <si>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</si>
  <si>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</si>
  <si>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</si>
  <si>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</si>
  <si>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</si>
  <si>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</si>
  <si>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</si>
  <si>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</si>
  <si>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</si>
  <si>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</si>
  <si>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</si>
  <si>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</si>
  <si>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</si>
  <si>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</si>
  <si>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</si>
  <si>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</si>
  <si>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</si>
  <si>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</si>
  <si>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</si>
  <si>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</si>
  <si>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</si>
  <si>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>Auditoria Superior del Estado de Yucatán</t>
  </si>
  <si>
    <t>Del  01 de Enero  al 30 de Septiembre de 2019.</t>
  </si>
  <si>
    <t>(Cifras en Pesos)</t>
  </si>
  <si>
    <t>Del 01 de enero al 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</si>
</sst>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4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4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4" fontId="2" fillId="2" borderId="0" xfId="1" applyNumberFormat="1" applyFont="1" applyFill="1" applyBorder="1" applyAlignment="1" applyProtection="1">
      <alignment horizontal="right" vertical="top" wrapText="1"/>
      <protection locked="0"/>
    </xf>
    <xf numFmtId="0" fontId="3" fillId="2" borderId="10" xfId="0" applyFont="1" applyFill="1" applyBorder="1" applyAlignment="1">
      <alignment vertical="top" wrapText="1"/>
    </xf>
    <xf numFmtId="4" fontId="2" fillId="2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4" fontId="16" fillId="0" borderId="11" xfId="0" applyNumberFormat="1" applyFont="1" applyBorder="1"/>
    <xf numFmtId="0" fontId="4" fillId="0" borderId="11" xfId="0" applyFont="1" applyBorder="1"/>
    <xf numFmtId="4" fontId="2" fillId="2" borderId="13" xfId="1" applyNumberFormat="1" applyFont="1" applyFill="1" applyBorder="1" applyAlignment="1" applyProtection="1">
      <alignment horizontal="right" vertical="top" wrapText="1"/>
      <protection locked="0"/>
    </xf>
    <xf numFmtId="4" fontId="2" fillId="2" borderId="1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4" fontId="15" fillId="2" borderId="11" xfId="0" applyNumberFormat="1" applyFont="1" applyFill="1" applyBorder="1" applyAlignment="1">
      <alignment horizontal="right" vertical="top"/>
    </xf>
    <xf numFmtId="4" fontId="2" fillId="2" borderId="11" xfId="0" applyNumberFormat="1" applyFont="1" applyFill="1" applyBorder="1" applyAlignment="1">
      <alignment horizontal="right" vertical="top"/>
    </xf>
    <xf numFmtId="4" fontId="2" fillId="0" borderId="11" xfId="0" applyNumberFormat="1" applyFont="1" applyBorder="1" applyAlignment="1" applyProtection="1">
      <alignment vertical="top"/>
      <protection locked="0"/>
    </xf>
    <xf numFmtId="4" fontId="3" fillId="0" borderId="11" xfId="0" applyNumberFormat="1" applyFont="1" applyBorder="1" applyAlignment="1" applyProtection="1">
      <alignment vertical="top"/>
      <protection locked="0"/>
    </xf>
    <xf numFmtId="4" fontId="3" fillId="2" borderId="11" xfId="0" applyNumberFormat="1" applyFont="1" applyFill="1" applyBorder="1" applyAlignment="1">
      <alignment horizontal="right" vertical="top"/>
    </xf>
    <xf numFmtId="4" fontId="8" fillId="2" borderId="11" xfId="3" applyNumberFormat="1" applyFont="1" applyFill="1" applyBorder="1" applyAlignment="1">
      <alignment horizontal="center"/>
    </xf>
    <xf numFmtId="4" fontId="17" fillId="2" borderId="11" xfId="3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right" vertical="top"/>
    </xf>
    <xf numFmtId="4" fontId="16" fillId="0" borderId="0" xfId="0" applyNumberFormat="1" applyFont="1" applyBorder="1"/>
    <xf numFmtId="4" fontId="2" fillId="0" borderId="0" xfId="0" applyNumberFormat="1" applyFont="1" applyBorder="1" applyAlignment="1" applyProtection="1">
      <alignment vertical="top"/>
      <protection locked="0"/>
    </xf>
    <xf numFmtId="4" fontId="3" fillId="0" borderId="0" xfId="0" applyNumberFormat="1" applyFont="1" applyBorder="1" applyAlignment="1" applyProtection="1">
      <alignment vertical="top"/>
      <protection locked="0"/>
    </xf>
    <xf numFmtId="4" fontId="4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4" fontId="8" fillId="2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0" fontId="4" fillId="0" borderId="0" xfId="0" applyFont="1" applyBorder="1"/>
    <xf numFmtId="165" fontId="16" fillId="7" borderId="16" xfId="1" applyNumberFormat="1" applyFont="1" applyFill="1" applyBorder="1" applyAlignment="1">
      <alignment horizontal="center" vertical="center"/>
    </xf>
    <xf numFmtId="165" fontId="16" fillId="7" borderId="17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3" applyFont="1" applyFill="1" applyAlignment="1">
      <alignment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6" fillId="7" borderId="15" xfId="3" applyFont="1" applyFill="1" applyBorder="1" applyAlignment="1">
      <alignment horizontal="center" vertical="center"/>
    </xf>
    <xf numFmtId="0" fontId="16" fillId="7" borderId="16" xfId="3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0" xfId="3" applyFont="1" applyFill="1" applyBorder="1" applyAlignment="1">
      <alignment horizontal="center"/>
    </xf>
    <xf numFmtId="0" fontId="6" fillId="6" borderId="0" xfId="3" applyFont="1" applyFill="1" applyBorder="1" applyAlignment="1">
      <alignment horizontal="center"/>
    </xf>
    <xf numFmtId="0" fontId="6" fillId="6" borderId="11" xfId="3" applyFont="1" applyFill="1" applyBorder="1" applyAlignment="1">
      <alignment horizontal="center"/>
    </xf>
    <xf numFmtId="0" fontId="6" fillId="6" borderId="12" xfId="3" applyFont="1" applyFill="1" applyBorder="1" applyAlignment="1">
      <alignment horizontal="center"/>
    </xf>
    <xf numFmtId="0" fontId="6" fillId="6" borderId="13" xfId="3" applyFont="1" applyFill="1" applyBorder="1" applyAlignment="1">
      <alignment horizontal="center"/>
    </xf>
    <xf numFmtId="0" fontId="6" fillId="6" borderId="14" xfId="3" applyFont="1" applyFill="1" applyBorder="1" applyAlignment="1">
      <alignment horizontal="center"/>
    </xf>
  </cellXfs>
  <cellStyles count="5">
    <cellStyle name="=C:\WINNT\SYSTEM32\COMMAND.COM" xfId="2" xr:uid="{00000000-0005-0000-0000-000000000000}"/>
    <cellStyle name="Millares" xfId="1" builtinId="3"/>
    <cellStyle name="Millares 2" xfId="4" xr:uid="{421DDF5B-DB40-4B1E-8183-29D37CF2D217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10" t="s">
        <v>58</v>
      </c>
      <c r="E2" s="110"/>
      <c r="F2" s="110"/>
      <c r="G2" s="110"/>
      <c r="H2" s="110"/>
      <c r="I2" s="110"/>
      <c r="J2" s="48"/>
      <c r="K2" s="49"/>
    </row>
    <row r="3" spans="2:11" ht="14.4" x14ac:dyDescent="0.3">
      <c r="B3" s="50"/>
      <c r="C3" s="51"/>
      <c r="D3" s="111" t="s">
        <v>84</v>
      </c>
      <c r="E3" s="111"/>
      <c r="F3" s="111"/>
      <c r="G3" s="111"/>
      <c r="H3" s="111"/>
      <c r="I3" s="111"/>
      <c r="J3" s="51"/>
      <c r="K3" s="52"/>
    </row>
    <row r="4" spans="2:11" ht="14.4" x14ac:dyDescent="0.3">
      <c r="B4" s="50"/>
      <c r="C4" s="51"/>
      <c r="D4" s="111" t="s">
        <v>10</v>
      </c>
      <c r="E4" s="111"/>
      <c r="F4" s="111"/>
      <c r="G4" s="111"/>
      <c r="H4" s="111"/>
      <c r="I4" s="111"/>
      <c r="J4" s="51"/>
      <c r="K4" s="52"/>
    </row>
    <row r="5" spans="2:11" thickBot="1" x14ac:dyDescent="0.35">
      <c r="B5" s="53"/>
      <c r="C5" s="54"/>
      <c r="D5" s="112" t="s">
        <v>59</v>
      </c>
      <c r="E5" s="112"/>
      <c r="F5" s="112"/>
      <c r="G5" s="112"/>
      <c r="H5" s="112"/>
      <c r="I5" s="112"/>
      <c r="J5" s="55"/>
      <c r="K5" s="56"/>
    </row>
    <row r="6" spans="2:11" ht="24.6" thickBot="1" x14ac:dyDescent="0.35">
      <c r="B6" s="57"/>
      <c r="C6" s="113" t="s">
        <v>60</v>
      </c>
      <c r="D6" s="113"/>
      <c r="E6" s="113"/>
      <c r="F6" s="58"/>
      <c r="G6" s="59" t="s">
        <v>61</v>
      </c>
      <c r="H6" s="59" t="s">
        <v>62</v>
      </c>
      <c r="I6" s="58" t="s">
        <v>63</v>
      </c>
      <c r="J6" s="58" t="s">
        <v>64</v>
      </c>
      <c r="K6" s="60"/>
    </row>
    <row r="7" spans="2:11" ht="7.5" customHeight="1" x14ac:dyDescent="0.3">
      <c r="B7" s="1"/>
      <c r="C7" s="106"/>
      <c r="D7" s="106"/>
      <c r="E7" s="106"/>
      <c r="F7" s="106"/>
      <c r="G7" s="106"/>
      <c r="H7" s="106"/>
      <c r="I7" s="106"/>
      <c r="J7" s="106"/>
      <c r="K7" s="107"/>
    </row>
    <row r="8" spans="2:11" ht="7.5" customHeight="1" x14ac:dyDescent="0.3">
      <c r="B8" s="2"/>
      <c r="C8" s="108"/>
      <c r="D8" s="108"/>
      <c r="E8" s="108"/>
      <c r="F8" s="108"/>
      <c r="G8" s="108"/>
      <c r="H8" s="108"/>
      <c r="I8" s="108"/>
      <c r="J8" s="108"/>
      <c r="K8" s="109"/>
    </row>
    <row r="9" spans="2:11" ht="14.4" x14ac:dyDescent="0.3">
      <c r="B9" s="2"/>
      <c r="C9" s="100" t="s">
        <v>65</v>
      </c>
      <c r="D9" s="100"/>
      <c r="E9" s="100"/>
      <c r="F9" s="3"/>
      <c r="G9" s="3"/>
      <c r="H9" s="3"/>
      <c r="I9" s="3"/>
      <c r="J9" s="3"/>
      <c r="K9" s="4"/>
    </row>
    <row r="10" spans="2:11" ht="14.4" x14ac:dyDescent="0.3">
      <c r="B10" s="5"/>
      <c r="C10" s="102" t="s">
        <v>66</v>
      </c>
      <c r="D10" s="102"/>
      <c r="E10" s="102"/>
      <c r="F10" s="6"/>
      <c r="G10" s="6"/>
      <c r="H10" s="6"/>
      <c r="I10" s="6"/>
      <c r="J10" s="6"/>
      <c r="K10" s="7"/>
    </row>
    <row r="11" spans="2:11" ht="14.4" x14ac:dyDescent="0.3">
      <c r="B11" s="5"/>
      <c r="C11" s="100" t="s">
        <v>67</v>
      </c>
      <c r="D11" s="100"/>
      <c r="E11" s="100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98" t="s">
        <v>68</v>
      </c>
      <c r="E12" s="98"/>
      <c r="F12" s="6"/>
      <c r="G12" s="13" t="s">
        <v>69</v>
      </c>
      <c r="H12" s="13" t="s">
        <v>70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98" t="s">
        <v>71</v>
      </c>
      <c r="E13" s="98"/>
      <c r="F13" s="6"/>
      <c r="G13" s="13" t="s">
        <v>69</v>
      </c>
      <c r="H13" s="13" t="s">
        <v>70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98" t="s">
        <v>72</v>
      </c>
      <c r="E14" s="98"/>
      <c r="F14" s="6"/>
      <c r="G14" s="13" t="s">
        <v>69</v>
      </c>
      <c r="H14" s="13" t="s">
        <v>70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00" t="s">
        <v>73</v>
      </c>
      <c r="D16" s="100"/>
      <c r="E16" s="100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98" t="s">
        <v>74</v>
      </c>
      <c r="E17" s="98"/>
      <c r="F17" s="6"/>
      <c r="G17" s="13" t="s">
        <v>69</v>
      </c>
      <c r="H17" s="13" t="s">
        <v>70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98" t="s">
        <v>75</v>
      </c>
      <c r="E18" s="98"/>
      <c r="F18" s="6"/>
      <c r="G18" s="13" t="s">
        <v>69</v>
      </c>
      <c r="H18" s="13" t="s">
        <v>70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98" t="s">
        <v>71</v>
      </c>
      <c r="E19" s="98"/>
      <c r="F19" s="6"/>
      <c r="G19" s="13" t="s">
        <v>69</v>
      </c>
      <c r="H19" s="13" t="s">
        <v>70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98" t="s">
        <v>72</v>
      </c>
      <c r="E20" s="98"/>
      <c r="F20" s="6"/>
      <c r="G20" s="13" t="s">
        <v>69</v>
      </c>
      <c r="H20" s="13" t="s">
        <v>70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99" t="s">
        <v>76</v>
      </c>
      <c r="D22" s="99"/>
      <c r="E22" s="99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02" t="s">
        <v>77</v>
      </c>
      <c r="D24" s="102"/>
      <c r="E24" s="102"/>
      <c r="F24" s="6"/>
      <c r="G24" s="42"/>
      <c r="H24" s="42"/>
      <c r="I24" s="9"/>
      <c r="J24" s="9"/>
      <c r="K24" s="10"/>
    </row>
    <row r="25" spans="2:11" ht="14.4" x14ac:dyDescent="0.3">
      <c r="B25" s="5"/>
      <c r="C25" s="100" t="s">
        <v>67</v>
      </c>
      <c r="D25" s="100"/>
      <c r="E25" s="100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98" t="s">
        <v>68</v>
      </c>
      <c r="E26" s="98"/>
      <c r="F26" s="6"/>
      <c r="G26" s="13" t="s">
        <v>69</v>
      </c>
      <c r="H26" s="13" t="s">
        <v>70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98" t="s">
        <v>71</v>
      </c>
      <c r="E27" s="98"/>
      <c r="F27" s="19"/>
      <c r="G27" s="25" t="s">
        <v>69</v>
      </c>
      <c r="H27" s="25" t="s">
        <v>70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98" t="s">
        <v>72</v>
      </c>
      <c r="E28" s="98"/>
      <c r="F28" s="19"/>
      <c r="G28" s="25" t="s">
        <v>69</v>
      </c>
      <c r="H28" s="25" t="s">
        <v>70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00" t="s">
        <v>73</v>
      </c>
      <c r="D30" s="100"/>
      <c r="E30" s="100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98" t="s">
        <v>74</v>
      </c>
      <c r="E31" s="98"/>
      <c r="F31" s="6"/>
      <c r="G31" s="13" t="s">
        <v>69</v>
      </c>
      <c r="H31" s="13" t="s">
        <v>70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98" t="s">
        <v>75</v>
      </c>
      <c r="E32" s="98"/>
      <c r="F32" s="6"/>
      <c r="G32" s="13" t="s">
        <v>69</v>
      </c>
      <c r="H32" s="13" t="s">
        <v>70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98" t="s">
        <v>71</v>
      </c>
      <c r="E33" s="98"/>
      <c r="F33" s="6"/>
      <c r="G33" s="13" t="s">
        <v>69</v>
      </c>
      <c r="H33" s="13" t="s">
        <v>70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98" t="s">
        <v>72</v>
      </c>
      <c r="E34" s="98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99" t="s">
        <v>78</v>
      </c>
      <c r="D36" s="99"/>
      <c r="E36" s="99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00" t="s">
        <v>79</v>
      </c>
      <c r="D38" s="100"/>
      <c r="E38" s="100"/>
      <c r="F38" s="6"/>
      <c r="G38" s="13" t="s">
        <v>69</v>
      </c>
      <c r="H38" s="13" t="s">
        <v>70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01" t="s">
        <v>80</v>
      </c>
      <c r="D40" s="101"/>
      <c r="E40" s="101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02"/>
      <c r="D41" s="102"/>
      <c r="E41" s="102"/>
      <c r="F41" s="102"/>
      <c r="G41" s="102"/>
      <c r="H41" s="102"/>
      <c r="I41" s="102"/>
      <c r="J41" s="102"/>
      <c r="K41" s="102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98" t="s">
        <v>2</v>
      </c>
      <c r="D43" s="98"/>
      <c r="E43" s="98"/>
      <c r="F43" s="98"/>
      <c r="G43" s="98"/>
      <c r="H43" s="98"/>
      <c r="I43" s="98"/>
      <c r="J43" s="98"/>
      <c r="K43" s="98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03"/>
      <c r="E45" s="103"/>
      <c r="F45" s="36"/>
      <c r="G45" s="34"/>
      <c r="H45" s="104"/>
      <c r="I45" s="104"/>
      <c r="J45" s="36"/>
      <c r="K45" s="36"/>
    </row>
    <row r="46" spans="2:11" ht="14.4" x14ac:dyDescent="0.3">
      <c r="B46" s="34"/>
      <c r="C46" s="38"/>
      <c r="D46" s="105" t="s">
        <v>82</v>
      </c>
      <c r="E46" s="105"/>
      <c r="F46" s="36"/>
      <c r="G46" s="36"/>
      <c r="H46" s="105" t="s">
        <v>81</v>
      </c>
      <c r="I46" s="105"/>
      <c r="J46" s="6"/>
      <c r="K46" s="36"/>
    </row>
    <row r="47" spans="2:11" ht="15" customHeight="1" x14ac:dyDescent="0.3">
      <c r="B47" s="34"/>
      <c r="C47" s="39"/>
      <c r="D47" s="97" t="s">
        <v>1</v>
      </c>
      <c r="E47" s="97"/>
      <c r="F47" s="40"/>
      <c r="G47" s="40"/>
      <c r="H47" s="97" t="s">
        <v>0</v>
      </c>
      <c r="I47" s="97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  <pageSetUpPr fitToPage="1"/>
  </sheetPr>
  <dimension ref="A1:E69"/>
  <sheetViews>
    <sheetView showGridLines="0" tabSelected="1" zoomScaleNormal="100" zoomScaleSheetLayoutView="55" workbookViewId="0">
      <selection activeCell="C61" sqref="C61"/>
    </sheetView>
  </sheetViews>
  <sheetFormatPr baseColWidth="10" defaultColWidth="0.21875" defaultRowHeight="14.4" x14ac:dyDescent="0.3"/>
  <cols>
    <col min="1" max="1" width="28.77734375" style="62" customWidth="1"/>
    <col min="2" max="2" width="18.5546875" style="62" customWidth="1"/>
    <col min="3" max="3" width="28.77734375" style="62" customWidth="1"/>
    <col min="4" max="4" width="35.77734375" style="62" customWidth="1"/>
    <col min="5" max="5" width="2.77734375" style="62" customWidth="1"/>
    <col min="6" max="34" width="2.6640625" customWidth="1"/>
  </cols>
  <sheetData>
    <row r="1" spans="1:4" ht="15" thickBot="1" x14ac:dyDescent="0.35">
      <c r="A1" s="63"/>
      <c r="B1" s="64"/>
      <c r="C1" s="65"/>
      <c r="D1" s="65"/>
    </row>
    <row r="2" spans="1:4" s="75" customFormat="1" x14ac:dyDescent="0.3">
      <c r="A2" s="125" t="s">
        <v>83</v>
      </c>
      <c r="B2" s="126"/>
      <c r="C2" s="126"/>
      <c r="D2" s="127"/>
    </row>
    <row r="3" spans="1:4" s="75" customFormat="1" x14ac:dyDescent="0.3">
      <c r="A3" s="128" t="s">
        <v>56</v>
      </c>
      <c r="B3" s="129"/>
      <c r="C3" s="129"/>
      <c r="D3" s="130"/>
    </row>
    <row r="4" spans="1:4" s="75" customFormat="1" x14ac:dyDescent="0.3">
      <c r="A4" s="131" t="s">
        <v>86</v>
      </c>
      <c r="B4" s="132"/>
      <c r="C4" s="132"/>
      <c r="D4" s="133"/>
    </row>
    <row r="5" spans="1:4" s="75" customFormat="1" ht="15" thickBot="1" x14ac:dyDescent="0.35">
      <c r="A5" s="134" t="s">
        <v>85</v>
      </c>
      <c r="B5" s="135"/>
      <c r="C5" s="135"/>
      <c r="D5" s="136"/>
    </row>
    <row r="6" spans="1:4" s="75" customFormat="1" ht="15" thickBot="1" x14ac:dyDescent="0.35">
      <c r="A6" s="123" t="s">
        <v>9</v>
      </c>
      <c r="B6" s="124"/>
      <c r="C6" s="95" t="s">
        <v>55</v>
      </c>
      <c r="D6" s="96" t="s">
        <v>54</v>
      </c>
    </row>
    <row r="7" spans="1:4" s="75" customFormat="1" x14ac:dyDescent="0.3">
      <c r="A7" s="116" t="s">
        <v>28</v>
      </c>
      <c r="B7" s="117"/>
      <c r="C7" s="83">
        <f>C11+C19</f>
        <v>1074394.1399999999</v>
      </c>
      <c r="D7" s="76">
        <f>D9+D19</f>
        <v>10347744.770000001</v>
      </c>
    </row>
    <row r="8" spans="1:4" s="75" customFormat="1" x14ac:dyDescent="0.3">
      <c r="A8" s="67"/>
      <c r="B8" s="84"/>
      <c r="C8" s="85"/>
      <c r="D8" s="77"/>
    </row>
    <row r="9" spans="1:4" s="75" customFormat="1" x14ac:dyDescent="0.3">
      <c r="A9" s="116" t="s">
        <v>27</v>
      </c>
      <c r="B9" s="117"/>
      <c r="C9" s="86">
        <f>SUM(C10:C13)</f>
        <v>0</v>
      </c>
      <c r="D9" s="71">
        <f>SUM(D10:D13)</f>
        <v>10298815.970000001</v>
      </c>
    </row>
    <row r="10" spans="1:4" s="75" customFormat="1" x14ac:dyDescent="0.3">
      <c r="A10" s="67"/>
      <c r="B10" s="84"/>
      <c r="C10" s="85"/>
      <c r="D10" s="77"/>
    </row>
    <row r="11" spans="1:4" s="75" customFormat="1" x14ac:dyDescent="0.3">
      <c r="A11" s="114" t="s">
        <v>26</v>
      </c>
      <c r="B11" s="115"/>
      <c r="C11" s="87">
        <v>0</v>
      </c>
      <c r="D11" s="78">
        <v>10237943.9</v>
      </c>
    </row>
    <row r="12" spans="1:4" s="75" customFormat="1" x14ac:dyDescent="0.3">
      <c r="A12" s="114" t="s">
        <v>25</v>
      </c>
      <c r="B12" s="115"/>
      <c r="C12" s="66">
        <v>0</v>
      </c>
      <c r="D12" s="78">
        <v>60872.07</v>
      </c>
    </row>
    <row r="13" spans="1:4" s="75" customFormat="1" x14ac:dyDescent="0.3">
      <c r="A13" s="114" t="s">
        <v>24</v>
      </c>
      <c r="B13" s="115"/>
      <c r="C13" s="66">
        <v>0</v>
      </c>
      <c r="D13" s="68">
        <v>0</v>
      </c>
    </row>
    <row r="14" spans="1:4" s="75" customFormat="1" x14ac:dyDescent="0.3">
      <c r="A14" s="114" t="s">
        <v>23</v>
      </c>
      <c r="B14" s="115"/>
      <c r="C14" s="66">
        <v>0</v>
      </c>
      <c r="D14" s="68">
        <v>0</v>
      </c>
    </row>
    <row r="15" spans="1:4" s="75" customFormat="1" x14ac:dyDescent="0.3">
      <c r="A15" s="114" t="s">
        <v>22</v>
      </c>
      <c r="B15" s="115"/>
      <c r="C15" s="66">
        <v>0</v>
      </c>
      <c r="D15" s="68">
        <v>0</v>
      </c>
    </row>
    <row r="16" spans="1:4" s="75" customFormat="1" x14ac:dyDescent="0.3">
      <c r="A16" s="114" t="s">
        <v>21</v>
      </c>
      <c r="B16" s="115"/>
      <c r="C16" s="66">
        <v>0</v>
      </c>
      <c r="D16" s="68">
        <v>0</v>
      </c>
    </row>
    <row r="17" spans="1:4" s="75" customFormat="1" x14ac:dyDescent="0.3">
      <c r="A17" s="114" t="s">
        <v>20</v>
      </c>
      <c r="B17" s="115"/>
      <c r="C17" s="66">
        <v>0</v>
      </c>
      <c r="D17" s="68">
        <v>0</v>
      </c>
    </row>
    <row r="18" spans="1:4" s="75" customFormat="1" x14ac:dyDescent="0.3">
      <c r="A18" s="67"/>
      <c r="B18" s="84"/>
      <c r="C18" s="85"/>
      <c r="D18" s="77"/>
    </row>
    <row r="19" spans="1:4" s="75" customFormat="1" x14ac:dyDescent="0.3">
      <c r="A19" s="116" t="s">
        <v>19</v>
      </c>
      <c r="B19" s="117"/>
      <c r="C19" s="88">
        <f>SUM(C20:C28)</f>
        <v>1074394.1399999999</v>
      </c>
      <c r="D19" s="79">
        <f>SUM(D20:D28)</f>
        <v>48928.800000000003</v>
      </c>
    </row>
    <row r="20" spans="1:4" s="75" customFormat="1" x14ac:dyDescent="0.3">
      <c r="A20" s="67"/>
      <c r="B20" s="84"/>
      <c r="C20" s="85"/>
      <c r="D20" s="77"/>
    </row>
    <row r="21" spans="1:4" s="75" customFormat="1" x14ac:dyDescent="0.3">
      <c r="A21" s="114" t="s">
        <v>18</v>
      </c>
      <c r="B21" s="115"/>
      <c r="C21" s="66">
        <v>0</v>
      </c>
      <c r="D21" s="68">
        <v>0</v>
      </c>
    </row>
    <row r="22" spans="1:4" s="75" customFormat="1" x14ac:dyDescent="0.3">
      <c r="A22" s="114" t="s">
        <v>17</v>
      </c>
      <c r="B22" s="115"/>
      <c r="C22" s="66">
        <v>0</v>
      </c>
      <c r="D22" s="68">
        <v>0</v>
      </c>
    </row>
    <row r="23" spans="1:4" s="75" customFormat="1" x14ac:dyDescent="0.3">
      <c r="A23" s="114" t="s">
        <v>16</v>
      </c>
      <c r="B23" s="115"/>
      <c r="C23" s="66">
        <v>0</v>
      </c>
      <c r="D23" s="68">
        <v>0</v>
      </c>
    </row>
    <row r="24" spans="1:4" s="75" customFormat="1" x14ac:dyDescent="0.3">
      <c r="A24" s="114" t="s">
        <v>39</v>
      </c>
      <c r="B24" s="115"/>
      <c r="C24" s="66">
        <v>0</v>
      </c>
      <c r="D24" s="78">
        <v>48928.800000000003</v>
      </c>
    </row>
    <row r="25" spans="1:4" s="75" customFormat="1" x14ac:dyDescent="0.3">
      <c r="A25" s="114" t="s">
        <v>15</v>
      </c>
      <c r="B25" s="115"/>
      <c r="C25" s="87">
        <v>0</v>
      </c>
      <c r="D25" s="78">
        <v>0</v>
      </c>
    </row>
    <row r="26" spans="1:4" s="75" customFormat="1" x14ac:dyDescent="0.3">
      <c r="A26" s="114" t="s">
        <v>14</v>
      </c>
      <c r="B26" s="115"/>
      <c r="C26" s="87">
        <v>1074394.1399999999</v>
      </c>
      <c r="D26" s="68">
        <v>0</v>
      </c>
    </row>
    <row r="27" spans="1:4" s="75" customFormat="1" x14ac:dyDescent="0.3">
      <c r="A27" s="114" t="s">
        <v>13</v>
      </c>
      <c r="B27" s="115"/>
      <c r="C27" s="66">
        <v>0</v>
      </c>
      <c r="D27" s="68">
        <v>0</v>
      </c>
    </row>
    <row r="28" spans="1:4" s="75" customFormat="1" x14ac:dyDescent="0.3">
      <c r="A28" s="114" t="s">
        <v>12</v>
      </c>
      <c r="B28" s="115"/>
      <c r="C28" s="66">
        <v>0</v>
      </c>
      <c r="D28" s="68">
        <v>0</v>
      </c>
    </row>
    <row r="29" spans="1:4" s="75" customFormat="1" x14ac:dyDescent="0.3">
      <c r="A29" s="114" t="s">
        <v>11</v>
      </c>
      <c r="B29" s="115"/>
      <c r="C29" s="66">
        <v>0</v>
      </c>
      <c r="D29" s="68">
        <v>0</v>
      </c>
    </row>
    <row r="30" spans="1:4" s="75" customFormat="1" x14ac:dyDescent="0.3">
      <c r="A30" s="69"/>
      <c r="B30" s="89"/>
      <c r="C30" s="89"/>
      <c r="D30" s="70"/>
    </row>
    <row r="31" spans="1:4" s="75" customFormat="1" x14ac:dyDescent="0.3">
      <c r="A31" s="116" t="s">
        <v>53</v>
      </c>
      <c r="B31" s="117"/>
      <c r="C31" s="83">
        <f>C32</f>
        <v>0</v>
      </c>
      <c r="D31" s="76">
        <f>D32</f>
        <v>1475624.57</v>
      </c>
    </row>
    <row r="32" spans="1:4" s="75" customFormat="1" x14ac:dyDescent="0.3">
      <c r="A32" s="116" t="s">
        <v>52</v>
      </c>
      <c r="B32" s="117"/>
      <c r="C32" s="90">
        <f>SUM(C33:C39)</f>
        <v>0</v>
      </c>
      <c r="D32" s="80">
        <f>SUM(D33:D39)</f>
        <v>1475624.57</v>
      </c>
    </row>
    <row r="33" spans="1:4" s="75" customFormat="1" x14ac:dyDescent="0.3">
      <c r="A33" s="114" t="s">
        <v>51</v>
      </c>
      <c r="B33" s="115"/>
      <c r="C33" s="87">
        <v>0</v>
      </c>
      <c r="D33" s="78">
        <v>1403068.22</v>
      </c>
    </row>
    <row r="34" spans="1:4" s="75" customFormat="1" x14ac:dyDescent="0.3">
      <c r="A34" s="114" t="s">
        <v>50</v>
      </c>
      <c r="B34" s="115"/>
      <c r="C34" s="66">
        <v>0</v>
      </c>
      <c r="D34" s="68">
        <v>0</v>
      </c>
    </row>
    <row r="35" spans="1:4" s="75" customFormat="1" x14ac:dyDescent="0.3">
      <c r="A35" s="114" t="s">
        <v>49</v>
      </c>
      <c r="B35" s="115"/>
      <c r="C35" s="66">
        <v>0</v>
      </c>
      <c r="D35" s="68">
        <v>0</v>
      </c>
    </row>
    <row r="36" spans="1:4" s="75" customFormat="1" x14ac:dyDescent="0.3">
      <c r="A36" s="114" t="s">
        <v>48</v>
      </c>
      <c r="B36" s="115"/>
      <c r="C36" s="66">
        <v>0</v>
      </c>
      <c r="D36" s="68">
        <v>0</v>
      </c>
    </row>
    <row r="37" spans="1:4" s="75" customFormat="1" x14ac:dyDescent="0.3">
      <c r="A37" s="114" t="s">
        <v>47</v>
      </c>
      <c r="B37" s="115"/>
      <c r="C37" s="66">
        <v>0</v>
      </c>
      <c r="D37" s="68">
        <v>0</v>
      </c>
    </row>
    <row r="38" spans="1:4" s="75" customFormat="1" x14ac:dyDescent="0.3">
      <c r="A38" s="114" t="s">
        <v>46</v>
      </c>
      <c r="B38" s="115"/>
      <c r="C38" s="66">
        <v>0</v>
      </c>
      <c r="D38" s="68">
        <v>0</v>
      </c>
    </row>
    <row r="39" spans="1:4" s="75" customFormat="1" x14ac:dyDescent="0.3">
      <c r="A39" s="114" t="s">
        <v>45</v>
      </c>
      <c r="B39" s="115"/>
      <c r="C39" s="87">
        <v>0</v>
      </c>
      <c r="D39" s="78">
        <v>72556.350000000006</v>
      </c>
    </row>
    <row r="40" spans="1:4" s="75" customFormat="1" x14ac:dyDescent="0.3">
      <c r="A40" s="114" t="s">
        <v>44</v>
      </c>
      <c r="B40" s="115"/>
      <c r="C40" s="66">
        <v>0</v>
      </c>
      <c r="D40" s="68">
        <v>0</v>
      </c>
    </row>
    <row r="41" spans="1:4" s="75" customFormat="1" x14ac:dyDescent="0.3">
      <c r="A41" s="67"/>
      <c r="B41" s="91"/>
      <c r="C41" s="85"/>
      <c r="D41" s="77"/>
    </row>
    <row r="42" spans="1:4" s="75" customFormat="1" x14ac:dyDescent="0.3">
      <c r="A42" s="121" t="s">
        <v>43</v>
      </c>
      <c r="B42" s="122"/>
      <c r="C42" s="90">
        <f>SUM(C43:C49)</f>
        <v>0</v>
      </c>
      <c r="D42" s="80">
        <f>SUM(D43:D49)</f>
        <v>0</v>
      </c>
    </row>
    <row r="43" spans="1:4" s="75" customFormat="1" x14ac:dyDescent="0.3">
      <c r="A43" s="67"/>
      <c r="B43" s="91"/>
      <c r="C43" s="85"/>
      <c r="D43" s="77"/>
    </row>
    <row r="44" spans="1:4" s="75" customFormat="1" x14ac:dyDescent="0.3">
      <c r="A44" s="114" t="s">
        <v>42</v>
      </c>
      <c r="B44" s="115"/>
      <c r="C44" s="66">
        <v>0</v>
      </c>
      <c r="D44" s="68">
        <v>0</v>
      </c>
    </row>
    <row r="45" spans="1:4" s="75" customFormat="1" x14ac:dyDescent="0.3">
      <c r="A45" s="114" t="s">
        <v>41</v>
      </c>
      <c r="B45" s="115"/>
      <c r="C45" s="66">
        <v>0</v>
      </c>
      <c r="D45" s="68">
        <v>0</v>
      </c>
    </row>
    <row r="46" spans="1:4" s="75" customFormat="1" x14ac:dyDescent="0.3">
      <c r="A46" s="114" t="s">
        <v>40</v>
      </c>
      <c r="B46" s="115"/>
      <c r="C46" s="66">
        <v>0</v>
      </c>
      <c r="D46" s="68">
        <v>0</v>
      </c>
    </row>
    <row r="47" spans="1:4" s="75" customFormat="1" x14ac:dyDescent="0.3">
      <c r="A47" s="114" t="s">
        <v>38</v>
      </c>
      <c r="B47" s="115"/>
      <c r="C47" s="66">
        <v>0</v>
      </c>
      <c r="D47" s="68">
        <v>0</v>
      </c>
    </row>
    <row r="48" spans="1:4" s="75" customFormat="1" x14ac:dyDescent="0.3">
      <c r="A48" s="114" t="s">
        <v>37</v>
      </c>
      <c r="B48" s="115"/>
      <c r="C48" s="66">
        <v>0</v>
      </c>
      <c r="D48" s="68">
        <v>0</v>
      </c>
    </row>
    <row r="49" spans="1:4" s="75" customFormat="1" x14ac:dyDescent="0.3">
      <c r="A49" s="114" t="s">
        <v>36</v>
      </c>
      <c r="B49" s="115"/>
      <c r="C49" s="66">
        <v>0</v>
      </c>
      <c r="D49" s="68">
        <v>0</v>
      </c>
    </row>
    <row r="50" spans="1:4" s="75" customFormat="1" x14ac:dyDescent="0.3">
      <c r="A50" s="67"/>
      <c r="B50" s="91"/>
      <c r="C50" s="92"/>
      <c r="D50" s="81"/>
    </row>
    <row r="51" spans="1:4" s="75" customFormat="1" x14ac:dyDescent="0.3">
      <c r="A51" s="116" t="s">
        <v>35</v>
      </c>
      <c r="B51" s="117"/>
      <c r="C51" s="93">
        <f>SUM(C53+C58)</f>
        <v>10748975.199999999</v>
      </c>
      <c r="D51" s="82">
        <f>D58</f>
        <v>0</v>
      </c>
    </row>
    <row r="52" spans="1:4" s="75" customFormat="1" x14ac:dyDescent="0.3">
      <c r="A52" s="67"/>
      <c r="B52" s="91"/>
      <c r="C52" s="94"/>
      <c r="D52" s="77"/>
    </row>
    <row r="53" spans="1:4" s="75" customFormat="1" x14ac:dyDescent="0.3">
      <c r="A53" s="116" t="s">
        <v>8</v>
      </c>
      <c r="B53" s="117"/>
      <c r="C53" s="86">
        <f>SUM(C55)</f>
        <v>0</v>
      </c>
      <c r="D53" s="71">
        <f>SUM(D55)</f>
        <v>0</v>
      </c>
    </row>
    <row r="54" spans="1:4" s="75" customFormat="1" x14ac:dyDescent="0.3">
      <c r="A54" s="114" t="s">
        <v>6</v>
      </c>
      <c r="B54" s="115"/>
      <c r="C54" s="87">
        <v>0</v>
      </c>
      <c r="D54" s="68">
        <v>0</v>
      </c>
    </row>
    <row r="55" spans="1:4" s="75" customFormat="1" x14ac:dyDescent="0.3">
      <c r="A55" s="114" t="s">
        <v>5</v>
      </c>
      <c r="B55" s="115"/>
      <c r="C55" s="87">
        <v>0</v>
      </c>
      <c r="D55" s="68">
        <v>0</v>
      </c>
    </row>
    <row r="56" spans="1:4" s="75" customFormat="1" x14ac:dyDescent="0.3">
      <c r="A56" s="114" t="s">
        <v>34</v>
      </c>
      <c r="B56" s="115"/>
      <c r="C56" s="87">
        <v>0</v>
      </c>
      <c r="D56" s="68">
        <v>0</v>
      </c>
    </row>
    <row r="57" spans="1:4" s="75" customFormat="1" x14ac:dyDescent="0.3">
      <c r="A57" s="67"/>
      <c r="B57" s="91"/>
      <c r="C57" s="94"/>
      <c r="D57" s="77"/>
    </row>
    <row r="58" spans="1:4" s="75" customFormat="1" x14ac:dyDescent="0.3">
      <c r="A58" s="116" t="s">
        <v>33</v>
      </c>
      <c r="B58" s="117"/>
      <c r="C58" s="90">
        <f>SUM(C59:C63)</f>
        <v>10748975.199999999</v>
      </c>
      <c r="D58" s="80">
        <f>D61</f>
        <v>0</v>
      </c>
    </row>
    <row r="59" spans="1:4" s="75" customFormat="1" x14ac:dyDescent="0.3">
      <c r="A59" s="67"/>
      <c r="B59" s="91"/>
      <c r="C59" s="94"/>
      <c r="D59" s="72"/>
    </row>
    <row r="60" spans="1:4" s="75" customFormat="1" x14ac:dyDescent="0.3">
      <c r="A60" s="114" t="s">
        <v>32</v>
      </c>
      <c r="B60" s="115"/>
      <c r="C60" s="87">
        <v>7444746.0599999996</v>
      </c>
      <c r="D60" s="78">
        <v>0</v>
      </c>
    </row>
    <row r="61" spans="1:4" s="75" customFormat="1" x14ac:dyDescent="0.3">
      <c r="A61" s="114" t="s">
        <v>4</v>
      </c>
      <c r="B61" s="115"/>
      <c r="C61" s="87">
        <v>3304229.14</v>
      </c>
      <c r="D61" s="78">
        <v>0</v>
      </c>
    </row>
    <row r="62" spans="1:4" s="75" customFormat="1" x14ac:dyDescent="0.3">
      <c r="A62" s="114" t="s">
        <v>31</v>
      </c>
      <c r="B62" s="115"/>
      <c r="C62" s="66">
        <v>0</v>
      </c>
      <c r="D62" s="68">
        <v>0</v>
      </c>
    </row>
    <row r="63" spans="1:4" s="75" customFormat="1" x14ac:dyDescent="0.3">
      <c r="A63" s="114" t="s">
        <v>3</v>
      </c>
      <c r="B63" s="115"/>
      <c r="C63" s="66">
        <v>0</v>
      </c>
      <c r="D63" s="68">
        <v>0</v>
      </c>
    </row>
    <row r="64" spans="1:4" s="75" customFormat="1" x14ac:dyDescent="0.3">
      <c r="A64" s="114" t="s">
        <v>7</v>
      </c>
      <c r="B64" s="115"/>
      <c r="C64" s="66">
        <v>0</v>
      </c>
      <c r="D64" s="68">
        <v>0</v>
      </c>
    </row>
    <row r="65" spans="1:4" s="75" customFormat="1" x14ac:dyDescent="0.3">
      <c r="A65" s="116" t="s">
        <v>57</v>
      </c>
      <c r="B65" s="117"/>
      <c r="C65" s="90"/>
      <c r="D65" s="80"/>
    </row>
    <row r="66" spans="1:4" s="75" customFormat="1" x14ac:dyDescent="0.3">
      <c r="A66" s="67"/>
      <c r="B66" s="91"/>
      <c r="C66" s="85"/>
      <c r="D66" s="77"/>
    </row>
    <row r="67" spans="1:4" s="75" customFormat="1" x14ac:dyDescent="0.3">
      <c r="A67" s="114" t="s">
        <v>30</v>
      </c>
      <c r="B67" s="115"/>
      <c r="C67" s="66">
        <v>0</v>
      </c>
      <c r="D67" s="68">
        <v>0</v>
      </c>
    </row>
    <row r="68" spans="1:4" s="75" customFormat="1" ht="15" thickBot="1" x14ac:dyDescent="0.35">
      <c r="A68" s="118" t="s">
        <v>29</v>
      </c>
      <c r="B68" s="119"/>
      <c r="C68" s="73">
        <v>0</v>
      </c>
      <c r="D68" s="74">
        <v>0</v>
      </c>
    </row>
    <row r="69" spans="1:4" s="75" customFormat="1" x14ac:dyDescent="0.3">
      <c r="A69" s="120" t="s">
        <v>2</v>
      </c>
      <c r="B69" s="120"/>
      <c r="C69" s="120"/>
      <c r="D69" s="120"/>
    </row>
  </sheetData>
  <mergeCells count="56">
    <mergeCell ref="A14:B14"/>
    <mergeCell ref="A15:B15"/>
    <mergeCell ref="A7:B7"/>
    <mergeCell ref="A9:B9"/>
    <mergeCell ref="A11:B11"/>
    <mergeCell ref="A12:B12"/>
    <mergeCell ref="A13:B13"/>
    <mergeCell ref="A6:B6"/>
    <mergeCell ref="A2:D2"/>
    <mergeCell ref="A3:D3"/>
    <mergeCell ref="A4:D4"/>
    <mergeCell ref="A5:D5"/>
    <mergeCell ref="A35:B35"/>
    <mergeCell ref="A63:B63"/>
    <mergeCell ref="A64:B64"/>
    <mergeCell ref="A49:B49"/>
    <mergeCell ref="A36:B36"/>
    <mergeCell ref="A37:B37"/>
    <mergeCell ref="A38:B38"/>
    <mergeCell ref="A39:B39"/>
    <mergeCell ref="A40:B40"/>
    <mergeCell ref="A42:B42"/>
    <mergeCell ref="A44:B44"/>
    <mergeCell ref="A45:B45"/>
    <mergeCell ref="A67:B67"/>
    <mergeCell ref="A68:B68"/>
    <mergeCell ref="A69:D69"/>
    <mergeCell ref="A65:B65"/>
    <mergeCell ref="A51:B51"/>
    <mergeCell ref="A53:B53"/>
    <mergeCell ref="A54:B54"/>
    <mergeCell ref="A27:B27"/>
    <mergeCell ref="A28:B28"/>
    <mergeCell ref="A29:B29"/>
    <mergeCell ref="A31:B31"/>
    <mergeCell ref="A62:B62"/>
    <mergeCell ref="A58:B58"/>
    <mergeCell ref="A60:B60"/>
    <mergeCell ref="A61:B61"/>
    <mergeCell ref="A32:B32"/>
    <mergeCell ref="A33:B33"/>
    <mergeCell ref="A34:B34"/>
    <mergeCell ref="A46:B46"/>
    <mergeCell ref="A47:B47"/>
    <mergeCell ref="A48:B48"/>
    <mergeCell ref="A55:B55"/>
    <mergeCell ref="A56:B56"/>
    <mergeCell ref="A16:B16"/>
    <mergeCell ref="A17:B17"/>
    <mergeCell ref="A19:B19"/>
    <mergeCell ref="A21:B21"/>
    <mergeCell ref="A26:B26"/>
    <mergeCell ref="A23:B23"/>
    <mergeCell ref="A24:B24"/>
    <mergeCell ref="A25:B25"/>
    <mergeCell ref="A22:B22"/>
  </mergeCells>
  <printOptions horizontalCentered="1" verticalCentered="1"/>
  <pageMargins left="0" right="0.11811023622047245" top="0" bottom="0" header="0" footer="0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ANA-DEUDA-SEP-19ACUM</vt:lpstr>
      <vt:lpstr>ESTADO DE CAMBIOS </vt:lpstr>
      <vt:lpstr>'ESTADO DE CAMBIOS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2024-12-09T21:11:48Z</cp:lastPrinted>
  <dcterms:created xsi:type="dcterms:W3CDTF">2015-01-09T23:34:30Z</dcterms:created>
  <dcterms:modified xsi:type="dcterms:W3CDTF">2025-07-08T21:58:00Z</dcterms:modified>
</cp:coreProperties>
</file>